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Смета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/>
  <c r="M12" s="1"/>
  <c r="K9"/>
  <c r="M9" s="1"/>
  <c r="H18"/>
  <c r="G21"/>
  <c r="F18"/>
  <c r="F21" s="1"/>
  <c r="E15"/>
  <c r="D15"/>
  <c r="J16"/>
  <c r="J20" s="1"/>
  <c r="J21" s="1"/>
  <c r="I16"/>
  <c r="I20" s="1"/>
  <c r="F8"/>
  <c r="J7"/>
  <c r="J8" s="1"/>
  <c r="I7"/>
  <c r="E4"/>
  <c r="E5" s="1"/>
  <c r="E6" s="1"/>
  <c r="D4"/>
  <c r="D5" s="1"/>
  <c r="D6" s="1"/>
  <c r="K3"/>
  <c r="M3" s="1"/>
  <c r="K11"/>
  <c r="M11" s="1"/>
  <c r="K14"/>
  <c r="M14" s="1"/>
  <c r="K19"/>
  <c r="M19" s="1"/>
  <c r="K23"/>
  <c r="K7" l="1"/>
  <c r="M7" s="1"/>
  <c r="K22"/>
  <c r="M22" s="1"/>
  <c r="I21"/>
  <c r="K20"/>
  <c r="M20" s="1"/>
  <c r="I8"/>
  <c r="K8" l="1"/>
  <c r="M8" s="1"/>
  <c r="G4"/>
  <c r="G5" s="1"/>
  <c r="G6" s="1"/>
  <c r="H4"/>
  <c r="H5" s="1"/>
  <c r="H6" s="1"/>
  <c r="K16" l="1"/>
  <c r="M16" s="1"/>
  <c r="K17"/>
  <c r="M17" s="1"/>
  <c r="K15"/>
  <c r="M15" s="1"/>
  <c r="K4"/>
  <c r="M4" s="1"/>
  <c r="K21" l="1"/>
  <c r="M21" s="1"/>
  <c r="K18"/>
  <c r="M18" s="1"/>
  <c r="K6"/>
  <c r="M6" s="1"/>
  <c r="K5"/>
  <c r="M5" s="1"/>
  <c r="M24" l="1"/>
</calcChain>
</file>

<file path=xl/sharedStrings.xml><?xml version="1.0" encoding="utf-8"?>
<sst xmlns="http://schemas.openxmlformats.org/spreadsheetml/2006/main" count="54" uniqueCount="36">
  <si>
    <t>Ед. изм.</t>
  </si>
  <si>
    <t>Сумма</t>
  </si>
  <si>
    <t>м.кв.</t>
  </si>
  <si>
    <t>№ п/п</t>
  </si>
  <si>
    <t>Ошкуривание</t>
  </si>
  <si>
    <t>Грунтование пола</t>
  </si>
  <si>
    <t>Итого</t>
  </si>
  <si>
    <t>Шпаклевание</t>
  </si>
  <si>
    <t>Пол</t>
  </si>
  <si>
    <t>Стены</t>
  </si>
  <si>
    <t>Потолок</t>
  </si>
  <si>
    <t>Наклейка обоев</t>
  </si>
  <si>
    <t>Всего</t>
  </si>
  <si>
    <t>Затирка швов</t>
  </si>
  <si>
    <t>Устройство натяжного потолка</t>
  </si>
  <si>
    <t>Самонивилирующаяся стяжка</t>
  </si>
  <si>
    <t>Стяжка из пескобетона по маякам</t>
  </si>
  <si>
    <t>Устройство ламината</t>
  </si>
  <si>
    <t>Укладка напольной плитки (30х30 см)</t>
  </si>
  <si>
    <t>Кухня</t>
  </si>
  <si>
    <t>Цена ед. (руб)</t>
  </si>
  <si>
    <t>Грунтование стен (все слои)</t>
  </si>
  <si>
    <t>Наклейка кафельной плитки (20х30 см) (под гребенку)</t>
  </si>
  <si>
    <t>Наименование</t>
  </si>
  <si>
    <t>Укладка керамогранита</t>
  </si>
  <si>
    <t>Зал</t>
  </si>
  <si>
    <t>Спальня</t>
  </si>
  <si>
    <t>Прихожая</t>
  </si>
  <si>
    <t>Гардероб</t>
  </si>
  <si>
    <t>Ванная</t>
  </si>
  <si>
    <t>Туалет</t>
  </si>
  <si>
    <t>Устройство напольного плинтуса</t>
  </si>
  <si>
    <t>Наклейка декоративного кирпича</t>
  </si>
  <si>
    <t>Устройство потолка из ГЛК со шпаклеванием, ошкуриванием и окрашиванием</t>
  </si>
  <si>
    <t xml:space="preserve">Электромонтажные работы </t>
  </si>
  <si>
    <t>Сантехнические работы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</si>
</sst>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/>
    <xf numFmtId="1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 wrapText="1"/>
    </xf>
    <xf numFmtId="1" fontId="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abSelected="1" zoomScale="115" zoomScaleNormal="115" workbookViewId="0">
      <pane ySplit="1" topLeftCell="A2" activePane="bottomLeft" state="frozen"/>
      <selection pane="bottomLeft" activeCell="H21" sqref="H21"/>
    </sheetView>
  </sheetViews>
  <sheetFormatPr defaultRowHeight="15"/>
  <cols>
    <col min="1" max="1" width="4.85546875" style="1" customWidth="1"/>
    <col min="2" max="2" width="40.7109375" style="8" customWidth="1"/>
    <col min="3" max="3" width="9.140625" style="9"/>
    <col min="4" max="10" width="6.5703125" style="9" customWidth="1"/>
    <col min="11" max="11" width="8.42578125" style="9" customWidth="1"/>
    <col min="12" max="12" width="13.140625" style="9" customWidth="1"/>
    <col min="13" max="13" width="11.85546875" style="9" customWidth="1"/>
    <col min="14" max="14" width="9.140625" style="3"/>
    <col min="15" max="15" width="14.42578125" style="2" customWidth="1"/>
    <col min="16" max="16" width="35.42578125" style="2" customWidth="1"/>
    <col min="17" max="17" width="5.42578125" style="2" customWidth="1"/>
    <col min="18" max="18" width="7.5703125" style="2" customWidth="1"/>
    <col min="19" max="19" width="9.140625" style="2"/>
    <col min="20" max="20" width="8.42578125" style="2" customWidth="1"/>
    <col min="21" max="16384" width="9.140625" style="3"/>
  </cols>
  <sheetData>
    <row r="1" spans="1:20" s="9" customFormat="1" ht="72.75" customHeight="1">
      <c r="A1" s="12" t="s">
        <v>3</v>
      </c>
      <c r="B1" s="5" t="s">
        <v>23</v>
      </c>
      <c r="C1" s="7" t="s">
        <v>0</v>
      </c>
      <c r="D1" s="11" t="s">
        <v>25</v>
      </c>
      <c r="E1" s="10" t="s">
        <v>26</v>
      </c>
      <c r="F1" s="10" t="s">
        <v>19</v>
      </c>
      <c r="G1" s="10" t="s">
        <v>27</v>
      </c>
      <c r="H1" s="10" t="s">
        <v>28</v>
      </c>
      <c r="I1" s="10" t="s">
        <v>29</v>
      </c>
      <c r="J1" s="10" t="s">
        <v>30</v>
      </c>
      <c r="K1" s="7" t="s">
        <v>12</v>
      </c>
      <c r="L1" s="7" t="s">
        <v>20</v>
      </c>
      <c r="M1" s="7" t="s">
        <v>1</v>
      </c>
      <c r="O1" s="8"/>
      <c r="P1" s="8"/>
      <c r="Q1" s="8"/>
      <c r="R1" s="8"/>
      <c r="S1" s="8"/>
      <c r="T1" s="8"/>
    </row>
    <row r="2" spans="1:20">
      <c r="A2" s="4"/>
      <c r="B2" s="6" t="s">
        <v>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20">
      <c r="A3" s="4"/>
      <c r="B3" s="5" t="s">
        <v>21</v>
      </c>
      <c r="C3" s="7" t="s">
        <v>2</v>
      </c>
      <c r="D3" s="7">
        <v>44</v>
      </c>
      <c r="E3" s="7">
        <v>39</v>
      </c>
      <c r="F3" s="7">
        <v>31</v>
      </c>
      <c r="G3" s="7">
        <v>41</v>
      </c>
      <c r="H3" s="7">
        <v>15</v>
      </c>
      <c r="I3" s="7">
        <v>19</v>
      </c>
      <c r="J3" s="7">
        <v>13</v>
      </c>
      <c r="K3" s="7">
        <f t="shared" ref="K3:K23" si="0">SUM(D3:J3)</f>
        <v>202</v>
      </c>
      <c r="L3" s="7">
        <v>50</v>
      </c>
      <c r="M3" s="7">
        <f t="shared" ref="M3:M22" si="1">K3*L3</f>
        <v>10100</v>
      </c>
    </row>
    <row r="4" spans="1:20">
      <c r="A4" s="4"/>
      <c r="B4" s="5" t="s">
        <v>7</v>
      </c>
      <c r="C4" s="7" t="s">
        <v>2</v>
      </c>
      <c r="D4" s="7">
        <f>D3</f>
        <v>44</v>
      </c>
      <c r="E4" s="7">
        <f>E3</f>
        <v>39</v>
      </c>
      <c r="F4" s="7"/>
      <c r="G4" s="7">
        <f>G3</f>
        <v>41</v>
      </c>
      <c r="H4" s="7">
        <f>H3</f>
        <v>15</v>
      </c>
      <c r="I4" s="7"/>
      <c r="J4" s="7"/>
      <c r="K4" s="7">
        <f t="shared" si="0"/>
        <v>139</v>
      </c>
      <c r="L4" s="7">
        <v>150</v>
      </c>
      <c r="M4" s="7">
        <f t="shared" si="1"/>
        <v>20850</v>
      </c>
    </row>
    <row r="5" spans="1:20">
      <c r="A5" s="4"/>
      <c r="B5" s="5" t="s">
        <v>4</v>
      </c>
      <c r="C5" s="7" t="s">
        <v>2</v>
      </c>
      <c r="D5" s="7">
        <f t="shared" ref="D5:D6" si="2">D4</f>
        <v>44</v>
      </c>
      <c r="E5" s="7">
        <f t="shared" ref="E5:E6" si="3">E4</f>
        <v>39</v>
      </c>
      <c r="F5" s="7"/>
      <c r="G5" s="7">
        <f t="shared" ref="G5:H6" si="4">G4</f>
        <v>41</v>
      </c>
      <c r="H5" s="7">
        <f t="shared" si="4"/>
        <v>15</v>
      </c>
      <c r="I5" s="7"/>
      <c r="J5" s="7"/>
      <c r="K5" s="7">
        <f t="shared" si="0"/>
        <v>139</v>
      </c>
      <c r="L5" s="7">
        <v>50</v>
      </c>
      <c r="M5" s="7">
        <f t="shared" si="1"/>
        <v>6950</v>
      </c>
    </row>
    <row r="6" spans="1:20">
      <c r="A6" s="4"/>
      <c r="B6" s="5" t="s">
        <v>11</v>
      </c>
      <c r="C6" s="7" t="s">
        <v>2</v>
      </c>
      <c r="D6" s="7">
        <f t="shared" si="2"/>
        <v>44</v>
      </c>
      <c r="E6" s="7">
        <f t="shared" si="3"/>
        <v>39</v>
      </c>
      <c r="F6" s="7"/>
      <c r="G6" s="7">
        <f t="shared" si="4"/>
        <v>41</v>
      </c>
      <c r="H6" s="7">
        <f t="shared" si="4"/>
        <v>15</v>
      </c>
      <c r="I6" s="7"/>
      <c r="J6" s="7"/>
      <c r="K6" s="7">
        <f t="shared" si="0"/>
        <v>139</v>
      </c>
      <c r="L6" s="7">
        <v>160</v>
      </c>
      <c r="M6" s="7">
        <f t="shared" si="1"/>
        <v>22240</v>
      </c>
    </row>
    <row r="7" spans="1:20" ht="30">
      <c r="A7" s="4"/>
      <c r="B7" s="5" t="s">
        <v>22</v>
      </c>
      <c r="C7" s="7" t="s">
        <v>2</v>
      </c>
      <c r="D7" s="7"/>
      <c r="E7" s="7"/>
      <c r="F7" s="7">
        <v>16</v>
      </c>
      <c r="G7" s="7"/>
      <c r="H7" s="7"/>
      <c r="I7" s="7">
        <f>I3</f>
        <v>19</v>
      </c>
      <c r="J7" s="7">
        <f>J3</f>
        <v>13</v>
      </c>
      <c r="K7" s="7">
        <f t="shared" si="0"/>
        <v>48</v>
      </c>
      <c r="L7" s="7">
        <v>600</v>
      </c>
      <c r="M7" s="7">
        <f t="shared" si="1"/>
        <v>28800</v>
      </c>
    </row>
    <row r="8" spans="1:20">
      <c r="A8" s="4"/>
      <c r="B8" s="5" t="s">
        <v>13</v>
      </c>
      <c r="C8" s="7" t="s">
        <v>2</v>
      </c>
      <c r="D8" s="7"/>
      <c r="E8" s="7"/>
      <c r="F8" s="7">
        <f>F7</f>
        <v>16</v>
      </c>
      <c r="G8" s="7"/>
      <c r="H8" s="7"/>
      <c r="I8" s="7">
        <f>I7</f>
        <v>19</v>
      </c>
      <c r="J8" s="7">
        <f>J7</f>
        <v>13</v>
      </c>
      <c r="K8" s="7">
        <f t="shared" si="0"/>
        <v>48</v>
      </c>
      <c r="L8" s="7">
        <v>80</v>
      </c>
      <c r="M8" s="7">
        <f t="shared" si="1"/>
        <v>3840</v>
      </c>
    </row>
    <row r="9" spans="1:20">
      <c r="A9" s="4"/>
      <c r="B9" s="5" t="s">
        <v>32</v>
      </c>
      <c r="C9" s="7" t="s">
        <v>2</v>
      </c>
      <c r="D9" s="7"/>
      <c r="E9" s="7"/>
      <c r="F9" s="7">
        <v>15</v>
      </c>
      <c r="G9" s="7"/>
      <c r="H9" s="7"/>
      <c r="I9" s="7"/>
      <c r="J9" s="7"/>
      <c r="K9" s="7">
        <f t="shared" si="0"/>
        <v>15</v>
      </c>
      <c r="L9" s="7">
        <v>800</v>
      </c>
      <c r="M9" s="7">
        <f t="shared" si="1"/>
        <v>12000</v>
      </c>
    </row>
    <row r="10" spans="1:20">
      <c r="A10" s="4"/>
      <c r="B10" s="6" t="s">
        <v>10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20">
      <c r="A11" s="4"/>
      <c r="B11" s="5" t="s">
        <v>14</v>
      </c>
      <c r="C11" s="7" t="s">
        <v>2</v>
      </c>
      <c r="D11" s="7">
        <v>21</v>
      </c>
      <c r="E11" s="7">
        <v>16</v>
      </c>
      <c r="F11" s="7">
        <v>10</v>
      </c>
      <c r="G11" s="7">
        <v>15</v>
      </c>
      <c r="H11" s="7">
        <v>3</v>
      </c>
      <c r="I11" s="7">
        <v>8</v>
      </c>
      <c r="J11" s="7">
        <v>2</v>
      </c>
      <c r="K11" s="7">
        <f t="shared" si="0"/>
        <v>75</v>
      </c>
      <c r="L11" s="7">
        <v>350</v>
      </c>
      <c r="M11" s="7">
        <f t="shared" si="1"/>
        <v>26250</v>
      </c>
    </row>
    <row r="12" spans="1:20" ht="45">
      <c r="A12" s="4"/>
      <c r="B12" s="5" t="s">
        <v>33</v>
      </c>
      <c r="C12" s="7" t="s">
        <v>2</v>
      </c>
      <c r="D12" s="7"/>
      <c r="E12" s="7"/>
      <c r="F12" s="7">
        <v>4</v>
      </c>
      <c r="G12" s="7"/>
      <c r="H12" s="7"/>
      <c r="I12" s="7"/>
      <c r="J12" s="7"/>
      <c r="K12" s="7">
        <f t="shared" si="0"/>
        <v>4</v>
      </c>
      <c r="L12" s="7">
        <v>1000</v>
      </c>
      <c r="M12" s="7">
        <f t="shared" si="1"/>
        <v>4000</v>
      </c>
    </row>
    <row r="13" spans="1:20">
      <c r="A13" s="4"/>
      <c r="B13" s="6" t="s">
        <v>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20">
      <c r="A14" s="4"/>
      <c r="B14" s="5" t="s">
        <v>5</v>
      </c>
      <c r="C14" s="7" t="s">
        <v>2</v>
      </c>
      <c r="D14" s="7">
        <v>21</v>
      </c>
      <c r="E14" s="7">
        <v>16</v>
      </c>
      <c r="F14" s="7">
        <v>13</v>
      </c>
      <c r="G14" s="7">
        <v>15</v>
      </c>
      <c r="H14" s="7">
        <v>3</v>
      </c>
      <c r="I14" s="7">
        <v>8</v>
      </c>
      <c r="J14" s="7">
        <v>2</v>
      </c>
      <c r="K14" s="7">
        <f t="shared" si="0"/>
        <v>78</v>
      </c>
      <c r="L14" s="7">
        <v>25</v>
      </c>
      <c r="M14" s="7">
        <f t="shared" si="1"/>
        <v>1950</v>
      </c>
    </row>
    <row r="15" spans="1:20">
      <c r="A15" s="4"/>
      <c r="B15" s="5" t="s">
        <v>15</v>
      </c>
      <c r="C15" s="7" t="s">
        <v>2</v>
      </c>
      <c r="D15" s="7">
        <f>D14</f>
        <v>21</v>
      </c>
      <c r="E15" s="7">
        <f>E14</f>
        <v>16</v>
      </c>
      <c r="F15" s="7"/>
      <c r="G15" s="7">
        <v>8</v>
      </c>
      <c r="H15" s="7"/>
      <c r="I15" s="7"/>
      <c r="J15" s="7"/>
      <c r="K15" s="7">
        <f t="shared" si="0"/>
        <v>45</v>
      </c>
      <c r="L15" s="7">
        <v>150</v>
      </c>
      <c r="M15" s="7">
        <f t="shared" si="1"/>
        <v>6750</v>
      </c>
    </row>
    <row r="16" spans="1:20">
      <c r="A16" s="4"/>
      <c r="B16" s="5" t="s">
        <v>16</v>
      </c>
      <c r="C16" s="7" t="s">
        <v>2</v>
      </c>
      <c r="D16" s="7"/>
      <c r="E16" s="7"/>
      <c r="F16" s="7"/>
      <c r="G16" s="7"/>
      <c r="H16" s="7"/>
      <c r="I16" s="7">
        <f>I14</f>
        <v>8</v>
      </c>
      <c r="J16" s="7">
        <f>J14</f>
        <v>2</v>
      </c>
      <c r="K16" s="7">
        <f t="shared" si="0"/>
        <v>10</v>
      </c>
      <c r="L16" s="7">
        <v>280</v>
      </c>
      <c r="M16" s="7">
        <f t="shared" si="1"/>
        <v>2800</v>
      </c>
    </row>
    <row r="17" spans="1:13">
      <c r="A17" s="4"/>
      <c r="B17" s="5" t="s">
        <v>17</v>
      </c>
      <c r="C17" s="7" t="s">
        <v>2</v>
      </c>
      <c r="D17" s="7"/>
      <c r="E17" s="7"/>
      <c r="F17" s="7"/>
      <c r="G17" s="7">
        <v>8</v>
      </c>
      <c r="H17" s="7"/>
      <c r="I17" s="7"/>
      <c r="J17" s="7"/>
      <c r="K17" s="7">
        <f t="shared" si="0"/>
        <v>8</v>
      </c>
      <c r="L17" s="7">
        <v>220</v>
      </c>
      <c r="M17" s="7">
        <f t="shared" si="1"/>
        <v>1760</v>
      </c>
    </row>
    <row r="18" spans="1:13">
      <c r="A18" s="4"/>
      <c r="B18" s="5" t="s">
        <v>24</v>
      </c>
      <c r="C18" s="7" t="s">
        <v>2</v>
      </c>
      <c r="D18" s="7"/>
      <c r="E18" s="7"/>
      <c r="F18" s="7">
        <f>F14</f>
        <v>13</v>
      </c>
      <c r="G18" s="7">
        <v>7</v>
      </c>
      <c r="H18" s="7">
        <f>H14</f>
        <v>3</v>
      </c>
      <c r="I18" s="7"/>
      <c r="J18" s="7"/>
      <c r="K18" s="7">
        <f t="shared" si="0"/>
        <v>23</v>
      </c>
      <c r="L18" s="7">
        <v>800</v>
      </c>
      <c r="M18" s="7">
        <f t="shared" si="1"/>
        <v>18400</v>
      </c>
    </row>
    <row r="19" spans="1:13">
      <c r="A19" s="4"/>
      <c r="B19" s="5" t="s">
        <v>31</v>
      </c>
      <c r="C19" s="7" t="s">
        <v>2</v>
      </c>
      <c r="D19" s="7">
        <v>17</v>
      </c>
      <c r="E19" s="7">
        <v>16</v>
      </c>
      <c r="F19" s="7">
        <v>12</v>
      </c>
      <c r="G19" s="7">
        <v>15</v>
      </c>
      <c r="H19" s="7">
        <v>6</v>
      </c>
      <c r="I19" s="7"/>
      <c r="J19" s="7"/>
      <c r="K19" s="7">
        <f t="shared" si="0"/>
        <v>66</v>
      </c>
      <c r="L19" s="7">
        <v>100</v>
      </c>
      <c r="M19" s="7">
        <f t="shared" si="1"/>
        <v>6600</v>
      </c>
    </row>
    <row r="20" spans="1:13">
      <c r="A20" s="4"/>
      <c r="B20" s="5" t="s">
        <v>18</v>
      </c>
      <c r="C20" s="7" t="s">
        <v>2</v>
      </c>
      <c r="D20" s="7"/>
      <c r="E20" s="7"/>
      <c r="F20" s="7"/>
      <c r="G20" s="7"/>
      <c r="H20" s="7"/>
      <c r="I20" s="7">
        <f>I16</f>
        <v>8</v>
      </c>
      <c r="J20" s="7">
        <f>J16</f>
        <v>2</v>
      </c>
      <c r="K20" s="7">
        <f t="shared" si="0"/>
        <v>10</v>
      </c>
      <c r="L20" s="7">
        <v>650</v>
      </c>
      <c r="M20" s="7">
        <f t="shared" si="1"/>
        <v>6500</v>
      </c>
    </row>
    <row r="21" spans="1:13">
      <c r="A21" s="4"/>
      <c r="B21" s="5" t="s">
        <v>13</v>
      </c>
      <c r="C21" s="7" t="s">
        <v>2</v>
      </c>
      <c r="D21" s="7"/>
      <c r="E21" s="7"/>
      <c r="F21" s="7">
        <f>F18</f>
        <v>13</v>
      </c>
      <c r="G21" s="7">
        <f>G18</f>
        <v>7</v>
      </c>
      <c r="H21" s="7"/>
      <c r="I21" s="7">
        <f>I20</f>
        <v>8</v>
      </c>
      <c r="J21" s="7">
        <f>J20</f>
        <v>2</v>
      </c>
      <c r="K21" s="7">
        <f t="shared" si="0"/>
        <v>30</v>
      </c>
      <c r="L21" s="7">
        <v>60</v>
      </c>
      <c r="M21" s="7">
        <f t="shared" si="1"/>
        <v>1800</v>
      </c>
    </row>
    <row r="22" spans="1:13">
      <c r="A22" s="4"/>
      <c r="B22" s="6" t="s">
        <v>34</v>
      </c>
      <c r="C22" s="7" t="s">
        <v>2</v>
      </c>
      <c r="D22" s="7"/>
      <c r="E22" s="7"/>
      <c r="F22" s="7"/>
      <c r="G22" s="7"/>
      <c r="H22" s="7"/>
      <c r="I22" s="7"/>
      <c r="J22" s="7"/>
      <c r="K22" s="7">
        <f>K14</f>
        <v>78</v>
      </c>
      <c r="L22" s="7">
        <v>400</v>
      </c>
      <c r="M22" s="7">
        <f t="shared" si="1"/>
        <v>31200</v>
      </c>
    </row>
    <row r="23" spans="1:13">
      <c r="A23" s="4"/>
      <c r="B23" s="6" t="s">
        <v>35</v>
      </c>
      <c r="C23" s="7"/>
      <c r="D23" s="7"/>
      <c r="E23" s="7"/>
      <c r="F23" s="7"/>
      <c r="G23" s="7"/>
      <c r="H23" s="7"/>
      <c r="I23" s="7"/>
      <c r="J23" s="7"/>
      <c r="K23" s="7">
        <f t="shared" si="0"/>
        <v>0</v>
      </c>
      <c r="L23" s="7"/>
      <c r="M23" s="7">
        <v>10000</v>
      </c>
    </row>
    <row r="24" spans="1:13">
      <c r="L24" s="7" t="s">
        <v>6</v>
      </c>
      <c r="M24" s="7">
        <f>SUM(M2:M23)</f>
        <v>222790</v>
      </c>
    </row>
  </sheetData>
  <pageMargins left="0.70866141732283472" right="0.39370078740157483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</dc:creator>
  <cp:lastModifiedBy>сергей</cp:lastModifiedBy>
  <cp:lastPrinted>2017-02-09T05:51:21Z</cp:lastPrinted>
  <dcterms:created xsi:type="dcterms:W3CDTF">2016-12-06T09:18:36Z</dcterms:created>
  <dcterms:modified xsi:type="dcterms:W3CDTF">2019-01-08T07:06:14Z</dcterms:modified>
</cp:coreProperties>
</file>